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6" activeTab="0"/>
  </bookViews>
  <sheets>
    <sheet name="Sheet1" sheetId="1" r:id="rId1"/>
  </sheets>
  <definedNames>
    <definedName name="_xlnm.Print_Area" localSheetId="0">'Sheet1'!$A$1:$P$33</definedName>
  </definedNames>
  <calcPr fullCalcOnLoad="1"/>
</workbook>
</file>

<file path=xl/sharedStrings.xml><?xml version="1.0" encoding="utf-8"?>
<sst xmlns="http://schemas.openxmlformats.org/spreadsheetml/2006/main" count="56" uniqueCount="55">
  <si>
    <t>GUARD MEASURING FORM</t>
  </si>
  <si>
    <t>Avant Guard Flags &amp; Costumes, LLC</t>
  </si>
  <si>
    <t>260-452-1600</t>
  </si>
  <si>
    <t>322 Stable Drive - Fort Wayne, IN 46825</t>
  </si>
  <si>
    <t>agfcoffice@gmail.com</t>
  </si>
  <si>
    <t xml:space="preserve">Group: </t>
  </si>
  <si>
    <t>Date:</t>
  </si>
  <si>
    <t>Colors/Description:</t>
  </si>
  <si>
    <t xml:space="preserve">Contact: </t>
  </si>
  <si>
    <t>Phone:</t>
  </si>
  <si>
    <t xml:space="preserve">Email: </t>
  </si>
  <si>
    <t>Alt. Phone:</t>
  </si>
  <si>
    <t>Quantity:</t>
  </si>
  <si>
    <t>Style #:</t>
  </si>
  <si>
    <t>(B)</t>
  </si>
  <si>
    <t>(W)</t>
  </si>
  <si>
    <t>(H)</t>
  </si>
  <si>
    <t>(G)</t>
  </si>
  <si>
    <t>(O)</t>
  </si>
  <si>
    <r>
      <t xml:space="preserve"> </t>
    </r>
    <r>
      <rPr>
        <b/>
        <sz val="9"/>
        <color indexed="8"/>
        <rFont val="Calibri"/>
        <family val="2"/>
      </rPr>
      <t>(BW)</t>
    </r>
  </si>
  <si>
    <t xml:space="preserve">(AW) </t>
  </si>
  <si>
    <t>(A)</t>
  </si>
  <si>
    <t>(N)</t>
  </si>
  <si>
    <t>#</t>
  </si>
  <si>
    <t>Top</t>
  </si>
  <si>
    <t>Pant</t>
  </si>
  <si>
    <t>Name</t>
  </si>
  <si>
    <t>Sex</t>
  </si>
  <si>
    <t>Bust</t>
  </si>
  <si>
    <t>Waist</t>
  </si>
  <si>
    <t>Hips</t>
  </si>
  <si>
    <t>Girth</t>
  </si>
  <si>
    <t>Outseam</t>
  </si>
  <si>
    <t>Back to waist</t>
  </si>
  <si>
    <t>Armpit to waist</t>
  </si>
  <si>
    <t>Arm</t>
  </si>
  <si>
    <t>Neck</t>
  </si>
  <si>
    <t>Skirt Length</t>
  </si>
  <si>
    <t>Notes</t>
  </si>
  <si>
    <r>
      <t xml:space="preserve">I am responsible for all measurements provided on this form. Measurements </t>
    </r>
    <r>
      <rPr>
        <b/>
        <sz val="8"/>
        <color indexed="8"/>
        <rFont val="Calibri"/>
        <family val="2"/>
      </rPr>
      <t>DO NOT</t>
    </r>
    <r>
      <rPr>
        <sz val="8"/>
        <color indexed="8"/>
        <rFont val="Calibri"/>
        <family val="2"/>
      </rPr>
      <t xml:space="preserve"> guarantee custom fit. These measurements assist with standard stock sizing and fitting.</t>
    </r>
  </si>
  <si>
    <t>Authorized Signature:</t>
  </si>
  <si>
    <t>OFFICE USE ONLY:</t>
  </si>
  <si>
    <t>XXS:</t>
  </si>
  <si>
    <t>XS:</t>
  </si>
  <si>
    <t>S:</t>
  </si>
  <si>
    <t>M:</t>
  </si>
  <si>
    <t>L:</t>
  </si>
  <si>
    <t>XL:</t>
  </si>
  <si>
    <t>Total:</t>
  </si>
  <si>
    <t>2X:</t>
  </si>
  <si>
    <t>3X:</t>
  </si>
  <si>
    <t>4X:</t>
  </si>
  <si>
    <t>5X:</t>
  </si>
  <si>
    <t>6X:</t>
  </si>
  <si>
    <t>7X: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</si>
</sst>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;@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4" fontId="1" fillId="0" borderId="0" xfId="21" applyFont="1" applyAlignment="1">
      <alignment horizontal="center"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5" fillId="0" borderId="0" xfId="21" applyFont="1" applyAlignment="1">
      <alignment horizontal="center"/>
      <protection/>
    </xf>
    <xf numFmtId="164" fontId="6" fillId="0" borderId="0" xfId="20" applyNumberFormat="1" applyFont="1" applyFill="1" applyBorder="1" applyAlignment="1" applyProtection="1">
      <alignment horizontal="center"/>
      <protection/>
    </xf>
    <xf numFmtId="164" fontId="1" fillId="0" borderId="0" xfId="21" applyFont="1" applyBorder="1" applyAlignment="1">
      <alignment horizontal="right"/>
      <protection/>
    </xf>
    <xf numFmtId="164" fontId="1" fillId="0" borderId="1" xfId="21" applyBorder="1">
      <alignment/>
      <protection/>
    </xf>
    <xf numFmtId="165" fontId="7" fillId="0" borderId="1" xfId="21" applyNumberFormat="1" applyFont="1" applyBorder="1">
      <alignment/>
      <protection/>
    </xf>
    <xf numFmtId="164" fontId="1" fillId="0" borderId="0" xfId="21" applyFont="1" applyBorder="1">
      <alignment/>
      <protection/>
    </xf>
    <xf numFmtId="164" fontId="1" fillId="0" borderId="0" xfId="21" applyBorder="1">
      <alignment/>
      <protection/>
    </xf>
    <xf numFmtId="164" fontId="1" fillId="0" borderId="2" xfId="21" applyBorder="1">
      <alignment/>
      <protection/>
    </xf>
    <xf numFmtId="164" fontId="5" fillId="0" borderId="0" xfId="21" applyFont="1" applyAlignment="1">
      <alignment horizontal="right"/>
      <protection/>
    </xf>
    <xf numFmtId="164" fontId="5" fillId="0" borderId="0" xfId="21" applyFont="1" applyBorder="1" applyAlignment="1">
      <alignment horizontal="center"/>
      <protection/>
    </xf>
    <xf numFmtId="164" fontId="0" fillId="0" borderId="3" xfId="0" applyBorder="1" applyAlignment="1">
      <alignment/>
    </xf>
    <xf numFmtId="164" fontId="7" fillId="0" borderId="4" xfId="21" applyFont="1" applyBorder="1" applyAlignment="1">
      <alignment horizontal="center"/>
      <protection/>
    </xf>
    <xf numFmtId="164" fontId="7" fillId="2" borderId="5" xfId="21" applyFont="1" applyFill="1" applyBorder="1" applyAlignment="1">
      <alignment horizontal="center"/>
      <protection/>
    </xf>
    <xf numFmtId="164" fontId="1" fillId="2" borderId="0" xfId="21" applyFill="1">
      <alignment/>
      <protection/>
    </xf>
    <xf numFmtId="164" fontId="8" fillId="0" borderId="4" xfId="21" applyFont="1" applyBorder="1" applyAlignment="1">
      <alignment horizontal="center"/>
      <protection/>
    </xf>
    <xf numFmtId="164" fontId="7" fillId="0" borderId="6" xfId="21" applyFont="1" applyBorder="1" applyAlignment="1">
      <alignment horizontal="center"/>
      <protection/>
    </xf>
    <xf numFmtId="164" fontId="7" fillId="0" borderId="7" xfId="21" applyFont="1" applyBorder="1" applyAlignment="1">
      <alignment horizontal="center"/>
      <protection/>
    </xf>
    <xf numFmtId="164" fontId="7" fillId="0" borderId="0" xfId="21" applyFont="1">
      <alignment/>
      <protection/>
    </xf>
    <xf numFmtId="164" fontId="9" fillId="0" borderId="6" xfId="21" applyFont="1" applyBorder="1" applyAlignment="1">
      <alignment horizontal="center"/>
      <protection/>
    </xf>
    <xf numFmtId="164" fontId="1" fillId="0" borderId="8" xfId="21" applyBorder="1">
      <alignment/>
      <protection/>
    </xf>
    <xf numFmtId="164" fontId="7" fillId="0" borderId="8" xfId="21" applyFont="1" applyBorder="1" applyAlignment="1">
      <alignment horizontal="center"/>
      <protection/>
    </xf>
    <xf numFmtId="164" fontId="7" fillId="0" borderId="9" xfId="21" applyFont="1" applyBorder="1" applyAlignment="1">
      <alignment horizontal="center"/>
      <protection/>
    </xf>
    <xf numFmtId="164" fontId="10" fillId="0" borderId="0" xfId="21" applyFont="1" applyBorder="1" applyAlignment="1">
      <alignment horizontal="left"/>
      <protection/>
    </xf>
    <xf numFmtId="164" fontId="10" fillId="0" borderId="0" xfId="21" applyFont="1" applyBorder="1">
      <alignment/>
      <protection/>
    </xf>
    <xf numFmtId="164" fontId="10" fillId="0" borderId="0" xfId="21" applyFont="1">
      <alignment/>
      <protection/>
    </xf>
    <xf numFmtId="164" fontId="7" fillId="0" borderId="0" xfId="21" applyFont="1" applyBorder="1">
      <alignment/>
      <protection/>
    </xf>
    <xf numFmtId="164" fontId="1" fillId="0" borderId="3" xfId="21" applyBorder="1">
      <alignment/>
      <protection/>
    </xf>
    <xf numFmtId="164" fontId="10" fillId="0" borderId="0" xfId="21" applyFont="1" applyBorder="1" applyAlignment="1">
      <alignment horizontal="right" vertical="center"/>
      <protection/>
    </xf>
    <xf numFmtId="164" fontId="1" fillId="0" borderId="3" xfId="21" applyBorder="1" applyAlignment="1">
      <alignment vertical="center"/>
      <protection/>
    </xf>
    <xf numFmtId="164" fontId="1" fillId="3" borderId="0" xfId="21" applyFont="1" applyFill="1" applyBorder="1" applyAlignment="1">
      <alignment horizontal="left" vertical="center"/>
      <protection/>
    </xf>
    <xf numFmtId="164" fontId="1" fillId="3" borderId="0" xfId="21" applyFont="1" applyFill="1" applyBorder="1" applyAlignment="1">
      <alignment horizontal="left"/>
      <protection/>
    </xf>
    <xf numFmtId="164" fontId="10" fillId="3" borderId="0" xfId="21" applyFont="1" applyFill="1" applyBorder="1" applyAlignment="1">
      <alignment horizontal="left"/>
      <protection/>
    </xf>
    <xf numFmtId="164" fontId="1" fillId="3" borderId="0" xfId="21" applyFont="1" applyFill="1" applyBorder="1" applyAlignment="1">
      <alignment horizontal="right"/>
      <protection/>
    </xf>
    <xf numFmtId="164" fontId="1" fillId="3" borderId="0" xfId="21" applyFont="1" applyFill="1">
      <alignment/>
      <protection/>
    </xf>
    <xf numFmtId="164" fontId="1" fillId="3" borderId="0" xfId="21" applyFont="1" applyFill="1" applyBorder="1">
      <alignment/>
      <protection/>
    </xf>
    <xf numFmtId="164" fontId="1" fillId="0" borderId="0" xfId="2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123825</xdr:rowOff>
    </xdr:from>
    <xdr:to>
      <xdr:col>3</xdr:col>
      <xdr:colOff>85725</xdr:colOff>
      <xdr:row>10</xdr:row>
      <xdr:rowOff>9525</xdr:rowOff>
    </xdr:to>
    <xdr:sp>
      <xdr:nvSpPr>
        <xdr:cNvPr id="1" name="TextBox 1"/>
        <xdr:cNvSpPr>
          <a:spLocks/>
        </xdr:cNvSpPr>
      </xdr:nvSpPr>
      <xdr:spPr>
        <a:xfrm>
          <a:off x="323850" y="1447800"/>
          <a:ext cx="876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Office Use only</a:t>
          </a:r>
        </a:p>
      </xdr:txBody>
    </xdr:sp>
    <xdr:clientData/>
  </xdr:twoCellAnchor>
  <xdr:twoCellAnchor>
    <xdr:from>
      <xdr:col>10</xdr:col>
      <xdr:colOff>28575</xdr:colOff>
      <xdr:row>6</xdr:row>
      <xdr:rowOff>104775</xdr:rowOff>
    </xdr:from>
    <xdr:to>
      <xdr:col>10</xdr:col>
      <xdr:colOff>200025</xdr:colOff>
      <xdr:row>8</xdr:row>
      <xdr:rowOff>47625</xdr:rowOff>
    </xdr:to>
    <xdr:sp>
      <xdr:nvSpPr>
        <xdr:cNvPr id="2" name="TextBox 8"/>
        <xdr:cNvSpPr>
          <a:spLocks/>
        </xdr:cNvSpPr>
      </xdr:nvSpPr>
      <xdr:spPr>
        <a:xfrm>
          <a:off x="5648325" y="11049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0</xdr:row>
      <xdr:rowOff>38100</xdr:rowOff>
    </xdr:from>
    <xdr:to>
      <xdr:col>9</xdr:col>
      <xdr:colOff>276225</xdr:colOff>
      <xdr:row>4</xdr:row>
      <xdr:rowOff>38100</xdr:rowOff>
    </xdr:to>
    <xdr:sp>
      <xdr:nvSpPr>
        <xdr:cNvPr id="3" name="TextBox 11"/>
        <xdr:cNvSpPr>
          <a:spLocks/>
        </xdr:cNvSpPr>
      </xdr:nvSpPr>
      <xdr:spPr>
        <a:xfrm>
          <a:off x="1733550" y="38100"/>
          <a:ext cx="3619500" cy="6762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All measurements for your order must be recorded on </a:t>
          </a:r>
          <a:r>
            <a:rPr lang="en-US" cap="none" sz="900" b="1" i="0" u="sng" baseline="0">
              <a:solidFill>
                <a:srgbClr val="000000"/>
              </a:solidFill>
            </a:rPr>
            <a:t>our</a:t>
          </a:r>
          <a:r>
            <a:rPr lang="en-US" cap="none" sz="900" b="0" i="0" u="none" baseline="0">
              <a:solidFill>
                <a:srgbClr val="000000"/>
              </a:solidFill>
            </a:rPr>
            <a:t> order form and turned in at the time your deposit is sent. We </a:t>
          </a:r>
          <a:r>
            <a:rPr lang="en-US" cap="none" sz="900" b="1" i="0" u="none" baseline="0">
              <a:solidFill>
                <a:srgbClr val="000000"/>
              </a:solidFill>
            </a:rPr>
            <a:t>cannot</a:t>
          </a:r>
          <a:r>
            <a:rPr lang="en-US" cap="none" sz="900" b="0" i="0" u="none" baseline="0">
              <a:solidFill>
                <a:srgbClr val="000000"/>
              </a:solidFill>
            </a:rPr>
            <a:t> accept sread sheet or measurement forms for other manufacturers. The measurement form must be completely filled out  to prevent delays in processing your order.
</a:t>
          </a:r>
        </a:p>
      </xdr:txBody>
    </xdr:sp>
    <xdr:clientData/>
  </xdr:twoCellAnchor>
  <xdr:twoCellAnchor>
    <xdr:from>
      <xdr:col>0</xdr:col>
      <xdr:colOff>104775</xdr:colOff>
      <xdr:row>0</xdr:row>
      <xdr:rowOff>57150</xdr:rowOff>
    </xdr:from>
    <xdr:to>
      <xdr:col>3</xdr:col>
      <xdr:colOff>238125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2477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fcoffice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26">
      <selection activeCell="G29" sqref="G29"/>
    </sheetView>
  </sheetViews>
  <sheetFormatPr defaultColWidth="9.140625" defaultRowHeight="12.75"/>
  <cols>
    <col min="1" max="1" width="5.421875" style="1" customWidth="1"/>
    <col min="2" max="2" width="5.140625" style="1" customWidth="1"/>
    <col min="3" max="3" width="6.140625" style="1" customWidth="1"/>
    <col min="4" max="4" width="30.8515625" style="1" customWidth="1"/>
    <col min="5" max="5" width="5.140625" style="1" customWidth="1"/>
    <col min="6" max="6" width="5.421875" style="1" customWidth="1"/>
    <col min="7" max="9" width="6.00390625" style="1" customWidth="1"/>
    <col min="10" max="10" width="8.140625" style="1" customWidth="1"/>
    <col min="11" max="11" width="8.57421875" style="1" customWidth="1"/>
    <col min="12" max="12" width="9.140625" style="1" customWidth="1"/>
    <col min="13" max="15" width="7.421875" style="1" customWidth="1"/>
    <col min="16" max="16" width="11.57421875" style="1" customWidth="1"/>
    <col min="17" max="16384" width="8.7109375" style="1" customWidth="1"/>
  </cols>
  <sheetData>
    <row r="1" ht="12.75">
      <c r="M1" s="2" t="s">
        <v>0</v>
      </c>
    </row>
    <row r="2" ht="12.75">
      <c r="M2" s="3" t="s">
        <v>1</v>
      </c>
    </row>
    <row r="3" ht="15" customHeight="1">
      <c r="M3" s="4" t="s">
        <v>2</v>
      </c>
    </row>
    <row r="4" spans="2:13" ht="12.75">
      <c r="B4" s="5"/>
      <c r="J4" s="6"/>
      <c r="M4" s="7" t="s">
        <v>3</v>
      </c>
    </row>
    <row r="5" ht="12.75">
      <c r="M5" s="8" t="s">
        <v>4</v>
      </c>
    </row>
    <row r="6" spans="1:16" ht="12.75">
      <c r="A6" s="9" t="s">
        <v>5</v>
      </c>
      <c r="B6" s="9"/>
      <c r="C6" s="9"/>
      <c r="D6" s="10"/>
      <c r="E6" s="9" t="s">
        <v>6</v>
      </c>
      <c r="F6" s="9"/>
      <c r="G6" s="11"/>
      <c r="H6" s="10"/>
      <c r="I6" s="10"/>
      <c r="K6" s="12" t="s">
        <v>7</v>
      </c>
      <c r="L6" s="12"/>
      <c r="M6" s="10"/>
      <c r="N6" s="10"/>
      <c r="O6" s="10"/>
      <c r="P6" s="13"/>
    </row>
    <row r="7" spans="1:9" ht="12.75">
      <c r="A7" s="9" t="s">
        <v>8</v>
      </c>
      <c r="B7" s="9"/>
      <c r="C7" s="9"/>
      <c r="D7" s="14"/>
      <c r="E7" s="9" t="s">
        <v>9</v>
      </c>
      <c r="F7" s="9"/>
      <c r="G7" s="10"/>
      <c r="H7" s="10"/>
      <c r="I7" s="10"/>
    </row>
    <row r="8" spans="1:16" ht="12.75">
      <c r="A8" s="9" t="s">
        <v>10</v>
      </c>
      <c r="B8" s="9"/>
      <c r="C8" s="9"/>
      <c r="D8" s="14"/>
      <c r="E8" s="9" t="s">
        <v>11</v>
      </c>
      <c r="F8" s="9"/>
      <c r="G8" s="14"/>
      <c r="H8" s="14"/>
      <c r="I8" s="14"/>
      <c r="K8" s="15" t="s">
        <v>12</v>
      </c>
      <c r="L8" s="10">
        <f>COUNTA(D12:D29)</f>
        <v>0</v>
      </c>
      <c r="M8" s="16" t="s">
        <v>13</v>
      </c>
      <c r="N8" s="17"/>
      <c r="O8" s="17"/>
      <c r="P8" s="12"/>
    </row>
    <row r="9" ht="12.75">
      <c r="C9" s="10"/>
    </row>
    <row r="10" spans="1:16" ht="13.5" customHeight="1">
      <c r="A10" s="18"/>
      <c r="B10" s="19"/>
      <c r="C10" s="20"/>
      <c r="D10" s="18"/>
      <c r="E10" s="21"/>
      <c r="F10" s="21" t="s">
        <v>14</v>
      </c>
      <c r="G10" s="21" t="s">
        <v>15</v>
      </c>
      <c r="H10" s="21" t="s">
        <v>16</v>
      </c>
      <c r="I10" s="21" t="s">
        <v>17</v>
      </c>
      <c r="J10" s="21" t="s">
        <v>18</v>
      </c>
      <c r="K10" s="18" t="s">
        <v>19</v>
      </c>
      <c r="L10" s="21" t="s">
        <v>20</v>
      </c>
      <c r="M10" s="21" t="s">
        <v>21</v>
      </c>
      <c r="N10" s="21" t="s">
        <v>22</v>
      </c>
      <c r="O10" s="21"/>
      <c r="P10" s="18"/>
    </row>
    <row r="11" spans="1:16" ht="12.75">
      <c r="A11" s="22" t="s">
        <v>23</v>
      </c>
      <c r="B11" s="23" t="s">
        <v>24</v>
      </c>
      <c r="C11" s="24" t="s">
        <v>25</v>
      </c>
      <c r="D11" s="22" t="s">
        <v>26</v>
      </c>
      <c r="E11" s="22" t="s">
        <v>27</v>
      </c>
      <c r="F11" s="22" t="s">
        <v>28</v>
      </c>
      <c r="G11" s="22" t="s">
        <v>29</v>
      </c>
      <c r="H11" s="22" t="s">
        <v>30</v>
      </c>
      <c r="I11" s="22" t="s">
        <v>31</v>
      </c>
      <c r="J11" s="22" t="s">
        <v>32</v>
      </c>
      <c r="K11" s="25" t="s">
        <v>33</v>
      </c>
      <c r="L11" s="25" t="s">
        <v>34</v>
      </c>
      <c r="M11" s="22" t="s">
        <v>35</v>
      </c>
      <c r="N11" s="22" t="s">
        <v>36</v>
      </c>
      <c r="O11" s="25" t="s">
        <v>37</v>
      </c>
      <c r="P11" s="22" t="s">
        <v>38</v>
      </c>
    </row>
    <row r="12" spans="1:16" ht="19.5" customHeight="1">
      <c r="A12" s="26">
        <f>IF(D12="","",1)</f>
      </c>
      <c r="B12" s="26"/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9.5" customHeight="1">
      <c r="A13" s="26">
        <f>IF(D13="","",A12+1)</f>
      </c>
      <c r="B13" s="26"/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9.5" customHeight="1">
      <c r="A14" s="26">
        <f>IF(D14="","",A13+1)</f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 customHeight="1">
      <c r="A15" s="26">
        <f>IF(D15="","",A14+1)</f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 customHeight="1">
      <c r="A16" s="26">
        <f>IF(D16="","",A15+1)</f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9.5" customHeight="1">
      <c r="A17" s="26">
        <f>IF(D17="","",A16+1)</f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9.5" customHeight="1">
      <c r="A18" s="26">
        <f>IF(D18="","",A17+1)</f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9.5" customHeight="1">
      <c r="A19" s="26">
        <f>IF(D19="","",A18+1)</f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9.5" customHeight="1">
      <c r="A20" s="26">
        <f>IF(D20="","",A19+1)</f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9.5" customHeight="1">
      <c r="A21" s="26">
        <f>IF(D21="","",A20+1)</f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9.5" customHeight="1">
      <c r="A22" s="26">
        <f>IF(D22="","",A21+1)</f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9.5" customHeight="1">
      <c r="A23" s="26">
        <f>IF(D23="","",A22+1)</f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9.5" customHeight="1">
      <c r="A24" s="26">
        <f>IF(D24="","",A23+1)</f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9.5" customHeight="1">
      <c r="A25" s="26">
        <f>IF(D25="","",A24+1)</f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9.5" customHeight="1">
      <c r="A26" s="26">
        <f>IF(D26="","",A25+1)</f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8.75" customHeight="1">
      <c r="A27" s="26">
        <f>IF(D27="","",A26+1)</f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9.5" customHeight="1">
      <c r="A28" s="26">
        <f>IF(D28="","",A27+1)</f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9.5" customHeight="1">
      <c r="A29" s="26">
        <f>IF(D29="","",A28+1)</f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7" ht="12.75">
      <c r="A30" s="29" t="s">
        <v>39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  <c r="P30" s="30"/>
      <c r="Q30" s="31"/>
    </row>
    <row r="31" spans="1:16" ht="12.75">
      <c r="A31" s="32" t="s">
        <v>40</v>
      </c>
      <c r="B31" s="32"/>
      <c r="C31" s="32"/>
      <c r="D31" s="33"/>
      <c r="E31" s="13"/>
      <c r="F31" s="13"/>
      <c r="G31" s="13"/>
      <c r="H31" s="34" t="s">
        <v>6</v>
      </c>
      <c r="I31" s="35"/>
      <c r="J31" s="35"/>
      <c r="K31" s="35"/>
      <c r="L31" s="35"/>
      <c r="M31" s="35"/>
      <c r="N31" s="13"/>
      <c r="O31" s="13"/>
      <c r="P31" s="13"/>
    </row>
    <row r="32" spans="1:17" ht="12.75">
      <c r="A32" s="36" t="s">
        <v>41</v>
      </c>
      <c r="B32" s="37"/>
      <c r="C32" s="38"/>
      <c r="D32" s="39" t="s">
        <v>42</v>
      </c>
      <c r="E32" s="40">
        <f>IF((COUNTIF(B12:B29,"xxs"))=0,"",(COUNTIF(B12:B29,"xxs")))</f>
      </c>
      <c r="F32" s="39" t="s">
        <v>43</v>
      </c>
      <c r="G32" s="40">
        <f>IF((COUNTIF(B12:B29,"xs"))=0,"",(COUNTIF(B12:B29,"xs")))</f>
      </c>
      <c r="H32" s="39" t="s">
        <v>44</v>
      </c>
      <c r="I32" s="40">
        <f>IF((COUNTIF(B12:B29,"s"))=0,"",(COUNTIF(B12:B29,"s")))</f>
      </c>
      <c r="J32" s="39" t="s">
        <v>45</v>
      </c>
      <c r="K32" s="40">
        <f>IF((COUNTIF(B12:B29,"m"))=0,"",(COUNTIF(B12:B29,"m")))</f>
      </c>
      <c r="L32" s="39" t="s">
        <v>46</v>
      </c>
      <c r="M32" s="40">
        <f>IF((COUNTIF(B12:B29,"l"))=0,"",(COUNTIF(B12:B29,"l")))</f>
      </c>
      <c r="N32" s="39" t="s">
        <v>47</v>
      </c>
      <c r="O32" s="40">
        <f>IF((COUNTIF(B12:B29,"xl"))=0,"",(COUNTIF(B12:B29,"xl")))</f>
      </c>
      <c r="P32" s="41"/>
      <c r="Q32" s="42"/>
    </row>
    <row r="33" spans="1:17" ht="12.75">
      <c r="A33" s="39" t="s">
        <v>48</v>
      </c>
      <c r="B33" s="39"/>
      <c r="C33" s="39">
        <f>E32+G32+I32+K32+M32+O32+G33+E33+I33+K33+M33+O33</f>
        <v>0</v>
      </c>
      <c r="D33" s="39" t="s">
        <v>49</v>
      </c>
      <c r="E33" s="40">
        <f>IF((COUNTIF(B12:B29,"2x"))=0,"",(COUNTIF(B12:B29,"2x")))</f>
      </c>
      <c r="F33" s="39" t="s">
        <v>50</v>
      </c>
      <c r="G33" s="40">
        <f>IF((COUNTIF(B12:B29,"3x"))=0,"",(COUNTIF(B12:B29,"3x")))</f>
      </c>
      <c r="H33" s="39" t="s">
        <v>51</v>
      </c>
      <c r="I33" s="40">
        <f>IF((COUNTIF(B12:B29,"4x"))=0,"",(COUNTIF(B12:B29,"4x")))</f>
      </c>
      <c r="J33" s="39" t="s">
        <v>52</v>
      </c>
      <c r="K33" s="40">
        <f>IF((COUNTIF(B12:B29,"5x"))=0,"",(COUNTIF(B12:B29,"5x")))</f>
      </c>
      <c r="L33" s="39" t="s">
        <v>53</v>
      </c>
      <c r="M33" s="40">
        <f>IF((COUNTIF(B12:B29,"6x"))=0,"",(COUNTIF(A12:B29,"6x")))</f>
      </c>
      <c r="N33" s="39" t="s">
        <v>54</v>
      </c>
      <c r="O33" s="40">
        <f>IF((COUNTIF(B12:B29,"7x"))=0,"",(COUNTIF(B12:B29,"7x")))</f>
      </c>
      <c r="P33" s="39"/>
      <c r="Q33" s="42"/>
    </row>
    <row r="34" spans="1:1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ht="12.75">
      <c r="C36" s="13"/>
    </row>
    <row r="37" ht="12.75">
      <c r="C37" s="13"/>
    </row>
  </sheetData>
  <sheetProtection selectLockedCells="1" selectUnlockedCells="1"/>
  <mergeCells count="12">
    <mergeCell ref="A6:C6"/>
    <mergeCell ref="E6:F6"/>
    <mergeCell ref="K6:L6"/>
    <mergeCell ref="A7:C7"/>
    <mergeCell ref="E7:F7"/>
    <mergeCell ref="A8:C8"/>
    <mergeCell ref="E8:F8"/>
    <mergeCell ref="N8:O8"/>
    <mergeCell ref="A30:N30"/>
    <mergeCell ref="A31:C31"/>
    <mergeCell ref="I31:M31"/>
    <mergeCell ref="A33:B33"/>
  </mergeCells>
  <hyperlinks>
    <hyperlink ref="M5" r:id="rId1" display="agfcoffice@gmail.com"/>
  </hyperlinks>
  <printOptions/>
  <pageMargins left="0.25" right="0.25" top="0.25" bottom="0.25" header="0.5118055555555555" footer="0.5118055555555555"/>
  <pageSetup horizontalDpi="300" verticalDpi="300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2022-08-01T18:48:26Z</cp:lastPrinted>
  <dcterms:modified xsi:type="dcterms:W3CDTF">2022-11-21T16:52:52Z</dcterms:modified>
  <cp:category/>
  <cp:version/>
  <cp:contentType/>
  <cp:contentStatus/>
  <cp:revision>4</cp:revision>
</cp:coreProperties>
</file>